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X:\Segreteria\AMMINISTRAZIONE TRASPARENTE\SITO\10 BANDI DI GARA E CONTRATTI\1 INFORMAZIONI SULLE SINGOLE PROCEDURE IN FORMATO TABELLARE\ANNO 2023\"/>
    </mc:Choice>
  </mc:AlternateContent>
  <xr:revisionPtr revIDLastSave="0" documentId="13_ncr:1_{11CF7849-6056-4976-9C2D-FA24FB56B69A}" xr6:coauthVersionLast="47" xr6:coauthVersionMax="47" xr10:uidLastSave="{00000000-0000-0000-0000-000000000000}"/>
  <bookViews>
    <workbookView xWindow="-120" yWindow="-120" windowWidth="29040" windowHeight="15720" tabRatio="745" xr2:uid="{00000000-000D-0000-FFFF-FFFF00000000}"/>
  </bookViews>
  <sheets>
    <sheet name="Anno 2023" sheetId="5" r:id="rId1"/>
    <sheet name="Foglio1" sheetId="6" r:id="rId2"/>
  </sheets>
  <definedNames>
    <definedName name="_xlnm._FilterDatabase" localSheetId="0" hidden="1">'Anno 2023'!$A$3:$K$3</definedName>
    <definedName name="_xlnm.Print_Area" localSheetId="0">'Anno 2023'!$A$1:$K$7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5" l="1"/>
  <c r="L54" i="5" l="1"/>
  <c r="L53" i="5"/>
  <c r="L52" i="5"/>
  <c r="L51" i="5"/>
  <c r="L50" i="5"/>
  <c r="L49" i="5"/>
  <c r="L48" i="5"/>
  <c r="L47" i="5"/>
  <c r="L46" i="5"/>
  <c r="L45" i="5"/>
  <c r="L44" i="5"/>
  <c r="L43" i="5"/>
  <c r="L42" i="5"/>
  <c r="L41" i="5" l="1"/>
  <c r="L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</calcChain>
</file>

<file path=xl/sharedStrings.xml><?xml version="1.0" encoding="utf-8"?>
<sst xmlns="http://schemas.openxmlformats.org/spreadsheetml/2006/main" count="369" uniqueCount="152">
  <si>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</si>
  <si>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</si>
  <si>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</si>
  <si>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</si>
  <si>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</si>
  <si>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</si>
  <si>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</si>
  <si>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</si>
  <si>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</si>
  <si>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</si>
  <si>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</si>
  <si>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AFFIDAMENTO DIRETTO</t>
  </si>
  <si>
    <t>Codice Identificativo Gara rilasciato dall’Autorità. Nel caso in cui non sussista l’obbligo di acquisizione del CIG, il campo deve essere ugualmente compilato con il valore 0000000000 (dieci zeri)</t>
  </si>
  <si>
    <t>Codice fiscale della Stazione Appaltante responsabile del procedimento di scelta del contraente</t>
  </si>
  <si>
    <t>Denominazione della Stazione Appaltante responsabile del procedimento di scelta del contraente</t>
  </si>
  <si>
    <t>Oggetto della procedura di scelta del contraente</t>
  </si>
  <si>
    <t>Elenco degli operatori economici partecipanti alla procedura di scelta del contraente, quindi tutti i partecipanti, alle procedure aperte e quelli invitati a partecipare alle procedure ristrette o negoziate. Per ciascun soggetto partecipante vanno specificati: codice fiscale, ragione sociale e ruolo in caso di partecipazione in associazione con altri soggetti</t>
  </si>
  <si>
    <t>Elenco degli operatori economici risultati aggiudicatari della procedura di scelta del contraente. Per ciascun soggetto aggiudicatario vanno specificati: codice fiscale, ragione sociale e ruolo in caso di partecipazione in associazione con altri soggetti</t>
  </si>
  <si>
    <t>Importo di aggiudicazione al lordo degli oneri di sicurezza, e delle ritenute da operare per legge (tra cui le ritenute per gli oneri previdenziali nel caso di incarichi a liberi professionisti) e al netto dell’IVA</t>
  </si>
  <si>
    <t>Data di effettivo inizio lavori, servizi o forniture</t>
  </si>
  <si>
    <t>Data di ultimazione lavori, servizi o forniture (va indicata solo se conseguita, nel qual caso potrà coincidere con quella contrattualmente prevista)</t>
  </si>
  <si>
    <t>Importo complessivo, al lordo degli oneri di sicurezza e delle ritenute operate per legge e al netto dell’IVA, delle somme liquidate dalla stazione appaltante annualmente, da aggiornare di anno in anno fino alla conclusione del contratto</t>
  </si>
  <si>
    <t>DENOMINAZIONE ENTE COLLEGIO GEOMETRI E GEOMETRI LAUREATI DI BERGAMO - C.F. 80021450160</t>
  </si>
  <si>
    <t>80021450160</t>
  </si>
  <si>
    <t>COLLEGIO GEOMETRI E GEOMETRI LAUREATI DI BERGAMO</t>
  </si>
  <si>
    <t>Fornitura energia elettrica</t>
  </si>
  <si>
    <t>Canone servizio EssentialTime Web</t>
  </si>
  <si>
    <t>Licenza d'uso applicativo AVC 190 FROM EXCEL TO XML</t>
  </si>
  <si>
    <t>0000000000</t>
  </si>
  <si>
    <t>Cancelleria</t>
  </si>
  <si>
    <t>Assocons S.r.l. PI. 01960650131</t>
  </si>
  <si>
    <t>Canone PagoPa</t>
  </si>
  <si>
    <t>Banca Popolare di Sondrio C.F. 00053810149</t>
  </si>
  <si>
    <t>Basis Orologi Industriali Snc C.F. 02260860164</t>
  </si>
  <si>
    <t>MG CENTRO PAGHE S.R.L. C.F. 04559140167</t>
  </si>
  <si>
    <t>Consulenza paghe</t>
  </si>
  <si>
    <t>Di Soft Srl C.F. 03390120164</t>
  </si>
  <si>
    <t>Fassi, Sala &amp; Partners Srl Stp C.F. 04334610161</t>
  </si>
  <si>
    <t>Consulenza contabile</t>
  </si>
  <si>
    <t>Inserzione pubblicitaria</t>
  </si>
  <si>
    <t>Grafica &amp; Arte S.r.l. 02442120164</t>
  </si>
  <si>
    <t>Assistenza sistemistica, manutenzione software, antivirus, licenze office 365, Sistemi Voip, connettività sede</t>
  </si>
  <si>
    <t>Huge! Srl a socio unico 02794300166</t>
  </si>
  <si>
    <t>Pulizia uffici</t>
  </si>
  <si>
    <t>Leviemme di Colombi Massimiliano C.F. CLMMSM73A04H598S</t>
  </si>
  <si>
    <t>Fornitura timbri</t>
  </si>
  <si>
    <t>MGS S.R.L. C.F. 02149230480</t>
  </si>
  <si>
    <t>Compenso attività di formazione in materia di anticorruzione e trasparenza</t>
  </si>
  <si>
    <t>Patrignani Margherita C.F. PTRMGH83D44C357H</t>
  </si>
  <si>
    <t>Compenso funzione di responsabile DPO</t>
  </si>
  <si>
    <t>S.E.S.A.A.B. S.p.a. C.F. 01873990160</t>
  </si>
  <si>
    <t>Abbonamento giornale</t>
  </si>
  <si>
    <t>Tecnograph S.r.l. 01232240166</t>
  </si>
  <si>
    <t>Stampe</t>
  </si>
  <si>
    <t>Tecnograph S.r.l. C.F. 01232240166</t>
  </si>
  <si>
    <t>Manutenzione Sito Internet</t>
  </si>
  <si>
    <t>Stampa periodico di categoria</t>
  </si>
  <si>
    <t>Sestanteinc Srl C.F. 01631600168</t>
  </si>
  <si>
    <t>Fornitura medaglie per premiazioni colleghi anziani</t>
  </si>
  <si>
    <t>Gotti Creazione D'arte di Gotti Mario Antonio &amp; C S.A.S. C.F. 02167840160</t>
  </si>
  <si>
    <t>Noleggio sala convegni</t>
  </si>
  <si>
    <t>Centro Congressi Giovanni XXIII Srl C.F.02164080166</t>
  </si>
  <si>
    <t>Digital Communication Srl C.F.02787440169</t>
  </si>
  <si>
    <t>Copia listino prezzi immobili</t>
  </si>
  <si>
    <t>Grafica &amp; Arte S.r.l. C.F. 02442120164</t>
  </si>
  <si>
    <t>Devon Srl C.F. 03928940166</t>
  </si>
  <si>
    <t>A2A C.F. 12883420155</t>
  </si>
  <si>
    <t>UnipolSai C.F. 00818570012</t>
  </si>
  <si>
    <t>Z1639658D8</t>
  </si>
  <si>
    <t>Z4F3965885</t>
  </si>
  <si>
    <t>ZD239742DD</t>
  </si>
  <si>
    <t>Pergamene</t>
  </si>
  <si>
    <t>Rossi 1931 Srl P.I. 03675150480</t>
  </si>
  <si>
    <t>ZB9398FC33</t>
  </si>
  <si>
    <t>ZF1399958A</t>
  </si>
  <si>
    <t>Servizio catering</t>
  </si>
  <si>
    <t>Vi.co.ok Srl P.I. 03352660165</t>
  </si>
  <si>
    <t>ZEB39BB124</t>
  </si>
  <si>
    <t>Z9639C9731</t>
  </si>
  <si>
    <t>ZC539CB487</t>
  </si>
  <si>
    <t>Z3739D263A</t>
  </si>
  <si>
    <t>Polizza globale fabbricati</t>
  </si>
  <si>
    <t>Z5B39D271B</t>
  </si>
  <si>
    <t xml:space="preserve">Polizza infortuni Consiglieri </t>
  </si>
  <si>
    <t>Z6039D2779</t>
  </si>
  <si>
    <t>Polizza multirischi</t>
  </si>
  <si>
    <t>ZF339D27E0</t>
  </si>
  <si>
    <t>Polizza infortuni Dipendenti</t>
  </si>
  <si>
    <t>Polizza partecipanti corsi in sede</t>
  </si>
  <si>
    <t>ZD539EA7FA</t>
  </si>
  <si>
    <t>ZD539EA8F5</t>
  </si>
  <si>
    <t>Z8E3A0A64B</t>
  </si>
  <si>
    <t>Software mailing list e rifiuti fatture p.a.</t>
  </si>
  <si>
    <t>ZE839EAD19</t>
  </si>
  <si>
    <t>Z1039EADB5</t>
  </si>
  <si>
    <t>ZDB3AC29BF</t>
  </si>
  <si>
    <t>Consulenza Giuridico - Legale per procedura implementazione organico I fase e PIAO 2023</t>
  </si>
  <si>
    <t>ZC439ED46B</t>
  </si>
  <si>
    <t>Servizio fotografico premiazioni</t>
  </si>
  <si>
    <t>Marchetti Giancarlo P.I. 04386880167</t>
  </si>
  <si>
    <t>Z7539F146D</t>
  </si>
  <si>
    <t>Pernottamenti ospiti premiazioni</t>
  </si>
  <si>
    <t>Z7339F14DE</t>
  </si>
  <si>
    <t>Z033A09A52</t>
  </si>
  <si>
    <t>Z4539FCB95</t>
  </si>
  <si>
    <t>Z883A20B87</t>
  </si>
  <si>
    <t>Linea Contabile S.r.l. C.F. 01602410167</t>
  </si>
  <si>
    <t>Z873A20C3D</t>
  </si>
  <si>
    <t>Z8C3B19A4A</t>
  </si>
  <si>
    <t>Realizzazione grafica e stampa pergamene</t>
  </si>
  <si>
    <t>Z173A8DCB3</t>
  </si>
  <si>
    <t>ZBF3B2A7F0</t>
  </si>
  <si>
    <t>Z263B3DFAB</t>
  </si>
  <si>
    <t>Spedizione Postatarget listino prezzi immobili 2022</t>
  </si>
  <si>
    <t>Poste Italiane S.p.A. P.I. 01114601006</t>
  </si>
  <si>
    <t>NH ITALIA, SPA - NH Bergamo C.F. 04440220962</t>
  </si>
  <si>
    <t>Scostamento tra
Importo contratto
e Liquidato</t>
  </si>
  <si>
    <t>RESOCONTO DELLA GESTIONE FINANZIARIA DEI CONTRATTI: inserire importo  complessivo dello scostamento, ove si sia verificato (scostamento positivo o negativo); nel caso non sia ravvisabile alcuno scostamento, l'indicazione sarà pari a 0,00</t>
  </si>
  <si>
    <t>ZA53CF2B62</t>
  </si>
  <si>
    <t>Consulenza giuridico - Legale redazione bando per assunzione</t>
  </si>
  <si>
    <t>Aram S.r.l. P.I. 03426950964</t>
  </si>
  <si>
    <t>Z8A3CA83B3</t>
  </si>
  <si>
    <t>Z8D3CA8387</t>
  </si>
  <si>
    <t>ZB83C0F129</t>
  </si>
  <si>
    <t>Lettore terminale di controllo presenze</t>
  </si>
  <si>
    <t>Z043C9F0CA</t>
  </si>
  <si>
    <t>Fornitura ed installazione cassaforte</t>
  </si>
  <si>
    <t>Bergamo Blindate S.r.l. C.F. 01738700168</t>
  </si>
  <si>
    <t>ZD53C9CBFA</t>
  </si>
  <si>
    <t>Assistenza costo copia fotocop. RICOH e acquisto carta</t>
  </si>
  <si>
    <t>ZE93D80BCF</t>
  </si>
  <si>
    <t>Falegnameria Artigiana F.lli Angeloni Snc C.F. 00530280163</t>
  </si>
  <si>
    <t>Manutenzione mobili sede</t>
  </si>
  <si>
    <t>Avv. Fiorona Mauro C.F. FRNMRA69P11A79D</t>
  </si>
  <si>
    <t>Consulenza giudirico-legale</t>
  </si>
  <si>
    <t>ZF03DCCA89</t>
  </si>
  <si>
    <t>Z703C9F07C</t>
  </si>
  <si>
    <t>Spedizione Postatarget listino prezzi immobili 2023</t>
  </si>
  <si>
    <t>Z643C9F031</t>
  </si>
  <si>
    <t>Retail Food Service Srl C.F. 03911350167</t>
  </si>
  <si>
    <t xml:space="preserve">Catering con allestimento buffet </t>
  </si>
  <si>
    <t>Sangio Sound Srl C.F. 04558250165</t>
  </si>
  <si>
    <t>Z3A3BC8418</t>
  </si>
  <si>
    <t>Implementazione collegamento audio/video aula corsi</t>
  </si>
  <si>
    <t>Cessione beni mobili</t>
  </si>
  <si>
    <t>Cooperativa Geometri Garanzia Credito Prof.le "Geom. Gianvittorio Vitali" Scarl in liquidazione C.F. 01576380164</t>
  </si>
  <si>
    <t>Z603D36CB7</t>
  </si>
  <si>
    <t>Sesaab Servizi Srl C.F. 02270180165</t>
  </si>
  <si>
    <t>Inserzione pubblicitaria "Valore casa"</t>
  </si>
  <si>
    <t>Sviluppo, manutenzione e licenza d'uso software contabilità</t>
  </si>
  <si>
    <t>Utilizzo piattaforma software gestionale</t>
  </si>
  <si>
    <r>
      <t xml:space="preserve">Contratti di forniture, beni e servizi
Anno 2023
</t>
    </r>
    <r>
      <rPr>
        <sz val="16"/>
        <color theme="1"/>
        <rFont val="Garamond"/>
        <family val="1"/>
      </rPr>
      <t>Dati aggiornati al 31 maggio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</si>
</sst>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410]\ * #,##0.00_-;\-[$€-410]\ * #,##0.00_-;_-[$€-410]\ * &quot;-&quot;??_-;_-@_-"/>
    <numFmt numFmtId="165" formatCode="dd/mm/yy;@"/>
    <numFmt numFmtId="166" formatCode="&quot;€&quot;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sz val="9"/>
      <color rgb="FF000000"/>
      <name val="Garamond"/>
      <family val="1"/>
    </font>
    <font>
      <sz val="9"/>
      <color indexed="8"/>
      <name val="Garamond"/>
      <family val="1"/>
    </font>
    <font>
      <sz val="8"/>
      <name val="Calibri"/>
      <family val="2"/>
      <scheme val="minor"/>
    </font>
    <font>
      <sz val="9"/>
      <name val="Garamond"/>
      <family val="1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rgb="FF4F8A10"/>
      <name val="Titillium Web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6" fillId="0" borderId="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25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14" fontId="30" fillId="25" borderId="5" xfId="0" applyNumberFormat="1" applyFont="1" applyFill="1" applyBorder="1" applyAlignment="1">
      <alignment horizontal="left" vertical="center"/>
    </xf>
    <xf numFmtId="49" fontId="30" fillId="25" borderId="5" xfId="0" applyNumberFormat="1" applyFont="1" applyFill="1" applyBorder="1" applyAlignment="1">
      <alignment vertical="center" wrapText="1"/>
    </xf>
    <xf numFmtId="0" fontId="30" fillId="25" borderId="5" xfId="0" applyFont="1" applyFill="1" applyBorder="1" applyAlignment="1">
      <alignment vertical="center"/>
    </xf>
    <xf numFmtId="0" fontId="30" fillId="25" borderId="5" xfId="0" applyFont="1" applyFill="1" applyBorder="1" applyAlignment="1">
      <alignment horizontal="left" vertical="center"/>
    </xf>
    <xf numFmtId="0" fontId="30" fillId="25" borderId="5" xfId="0" applyFont="1" applyFill="1" applyBorder="1" applyAlignment="1">
      <alignment horizontal="left" vertical="center" wrapText="1"/>
    </xf>
    <xf numFmtId="164" fontId="30" fillId="25" borderId="5" xfId="0" applyNumberFormat="1" applyFont="1" applyFill="1" applyBorder="1" applyAlignment="1">
      <alignment horizontal="right" vertical="center" wrapText="1"/>
    </xf>
    <xf numFmtId="165" fontId="30" fillId="25" borderId="5" xfId="0" applyNumberFormat="1" applyFont="1" applyFill="1" applyBorder="1" applyAlignment="1">
      <alignment horizontal="center" vertical="center" wrapText="1"/>
    </xf>
    <xf numFmtId="166" fontId="30" fillId="25" borderId="5" xfId="0" applyNumberFormat="1" applyFont="1" applyFill="1" applyBorder="1" applyAlignment="1">
      <alignment vertical="center" wrapText="1"/>
    </xf>
    <xf numFmtId="0" fontId="28" fillId="0" borderId="5" xfId="0" applyFont="1" applyBorder="1"/>
    <xf numFmtId="0" fontId="29" fillId="25" borderId="0" xfId="0" applyFont="1" applyFill="1" applyAlignment="1">
      <alignment vertical="center"/>
    </xf>
    <xf numFmtId="0" fontId="31" fillId="0" borderId="0" xfId="0" applyFont="1"/>
    <xf numFmtId="49" fontId="26" fillId="0" borderId="11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4" fontId="26" fillId="0" borderId="11" xfId="0" applyNumberFormat="1" applyFont="1" applyBorder="1" applyAlignment="1">
      <alignment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166" fontId="26" fillId="0" borderId="11" xfId="0" applyNumberFormat="1" applyFont="1" applyBorder="1" applyAlignment="1">
      <alignment vertical="center" wrapText="1"/>
    </xf>
    <xf numFmtId="49" fontId="28" fillId="25" borderId="5" xfId="0" applyNumberFormat="1" applyFont="1" applyFill="1" applyBorder="1" applyAlignment="1">
      <alignment horizontal="left" vertical="center"/>
    </xf>
    <xf numFmtId="49" fontId="28" fillId="25" borderId="5" xfId="0" applyNumberFormat="1" applyFont="1" applyFill="1" applyBorder="1" applyAlignment="1">
      <alignment vertical="center" wrapText="1"/>
    </xf>
    <xf numFmtId="0" fontId="28" fillId="25" borderId="5" xfId="0" applyFont="1" applyFill="1" applyBorder="1" applyAlignment="1">
      <alignment vertical="center"/>
    </xf>
    <xf numFmtId="0" fontId="28" fillId="25" borderId="5" xfId="0" applyFont="1" applyFill="1" applyBorder="1" applyAlignment="1">
      <alignment horizontal="left" vertical="center"/>
    </xf>
    <xf numFmtId="0" fontId="28" fillId="25" borderId="5" xfId="0" applyFont="1" applyFill="1" applyBorder="1" applyAlignment="1">
      <alignment horizontal="left" vertical="center" wrapText="1"/>
    </xf>
    <xf numFmtId="0" fontId="28" fillId="25" borderId="5" xfId="0" applyFont="1" applyFill="1" applyBorder="1"/>
    <xf numFmtId="164" fontId="28" fillId="25" borderId="5" xfId="0" applyNumberFormat="1" applyFont="1" applyFill="1" applyBorder="1" applyAlignment="1">
      <alignment horizontal="right" vertical="center" wrapText="1"/>
    </xf>
    <xf numFmtId="165" fontId="28" fillId="25" borderId="5" xfId="0" applyNumberFormat="1" applyFont="1" applyFill="1" applyBorder="1" applyAlignment="1">
      <alignment horizontal="center" vertical="center" wrapText="1"/>
    </xf>
    <xf numFmtId="164" fontId="28" fillId="0" borderId="5" xfId="0" applyNumberFormat="1" applyFont="1" applyBorder="1" applyAlignment="1">
      <alignment horizontal="right" vertical="center" wrapText="1"/>
    </xf>
    <xf numFmtId="165" fontId="28" fillId="0" borderId="5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25" borderId="5" xfId="0" applyFont="1" applyFill="1" applyBorder="1" applyAlignment="1">
      <alignment wrapText="1"/>
    </xf>
    <xf numFmtId="0" fontId="28" fillId="0" borderId="5" xfId="0" applyFont="1" applyBorder="1" applyAlignment="1">
      <alignment vertical="center" wrapText="1"/>
    </xf>
    <xf numFmtId="4" fontId="28" fillId="0" borderId="5" xfId="0" applyNumberFormat="1" applyFont="1" applyBorder="1" applyAlignment="1">
      <alignment horizontal="left" vertical="center" wrapText="1"/>
    </xf>
    <xf numFmtId="49" fontId="28" fillId="0" borderId="5" xfId="0" applyNumberFormat="1" applyFont="1" applyBorder="1" applyAlignment="1">
      <alignment wrapText="1"/>
    </xf>
    <xf numFmtId="164" fontId="28" fillId="25" borderId="5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topLeftCell="A2" zoomScale="70" zoomScaleNormal="70" workbookViewId="0">
      <selection activeCell="K44" sqref="K44"/>
    </sheetView>
  </sheetViews>
  <sheetFormatPr defaultColWidth="33.5703125" defaultRowHeight="15" x14ac:dyDescent="0.25"/>
  <cols>
    <col min="1" max="1" width="11.28515625" style="7" bestFit="1" customWidth="1"/>
    <col min="2" max="2" width="10.42578125" style="6" customWidth="1"/>
    <col min="3" max="3" width="51.42578125" style="2" bestFit="1" customWidth="1"/>
    <col min="4" max="4" width="75.85546875" style="11" bestFit="1" customWidth="1"/>
    <col min="5" max="5" width="21.5703125" style="8" bestFit="1" customWidth="1"/>
    <col min="6" max="6" width="57.140625" style="8" customWidth="1"/>
    <col min="7" max="7" width="58.7109375" style="3" customWidth="1"/>
    <col min="8" max="8" width="13.5703125" style="9" customWidth="1"/>
    <col min="9" max="9" width="10.28515625" style="10" customWidth="1"/>
    <col min="10" max="10" width="11.7109375" style="10" customWidth="1"/>
    <col min="11" max="11" width="12.85546875" style="5" customWidth="1"/>
    <col min="12" max="12" width="17" customWidth="1"/>
    <col min="13" max="13" width="11.7109375" style="1" customWidth="1"/>
    <col min="14" max="16384" width="33.5703125" style="1"/>
  </cols>
  <sheetData>
    <row r="1" spans="1:12" ht="38.25" customHeight="1" x14ac:dyDescent="0.25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82.5" customHeight="1" x14ac:dyDescent="0.25">
      <c r="A2" s="57" t="s">
        <v>151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4" customFormat="1" ht="120" x14ac:dyDescent="0.25">
      <c r="A3" s="34" t="s">
        <v>1</v>
      </c>
      <c r="B3" s="34" t="s">
        <v>4</v>
      </c>
      <c r="C3" s="35" t="s">
        <v>5</v>
      </c>
      <c r="D3" s="35" t="s">
        <v>2</v>
      </c>
      <c r="E3" s="36" t="s">
        <v>3</v>
      </c>
      <c r="F3" s="35" t="s">
        <v>6</v>
      </c>
      <c r="G3" s="35" t="s">
        <v>0</v>
      </c>
      <c r="H3" s="37" t="s">
        <v>7</v>
      </c>
      <c r="I3" s="38" t="s">
        <v>8</v>
      </c>
      <c r="J3" s="38" t="s">
        <v>9</v>
      </c>
      <c r="K3" s="39" t="s">
        <v>10</v>
      </c>
      <c r="L3" s="39" t="s">
        <v>116</v>
      </c>
    </row>
    <row r="4" spans="1:12" s="4" customFormat="1" ht="214.5" customHeight="1" x14ac:dyDescent="0.25">
      <c r="A4" s="18" t="s">
        <v>12</v>
      </c>
      <c r="B4" s="12" t="s">
        <v>13</v>
      </c>
      <c r="C4" s="13" t="s">
        <v>14</v>
      </c>
      <c r="D4" s="19" t="s">
        <v>15</v>
      </c>
      <c r="E4" s="16" t="s">
        <v>11</v>
      </c>
      <c r="F4" s="17" t="s">
        <v>16</v>
      </c>
      <c r="G4" s="17" t="s">
        <v>17</v>
      </c>
      <c r="H4" s="15" t="s">
        <v>18</v>
      </c>
      <c r="I4" s="14" t="s">
        <v>19</v>
      </c>
      <c r="J4" s="14" t="s">
        <v>20</v>
      </c>
      <c r="K4" s="15" t="s">
        <v>21</v>
      </c>
      <c r="L4" s="15" t="s">
        <v>117</v>
      </c>
    </row>
    <row r="5" spans="1:12" s="20" customFormat="1" ht="12" customHeight="1" x14ac:dyDescent="0.2">
      <c r="A5" s="23"/>
      <c r="B5" s="24"/>
      <c r="C5" s="25"/>
      <c r="D5" s="26"/>
      <c r="E5" s="27"/>
      <c r="F5" s="27"/>
      <c r="G5" s="27"/>
      <c r="H5" s="28"/>
      <c r="I5" s="29"/>
      <c r="J5" s="29"/>
      <c r="K5" s="30"/>
      <c r="L5" s="31"/>
    </row>
    <row r="6" spans="1:12" s="20" customFormat="1" ht="12" customHeight="1" x14ac:dyDescent="0.25">
      <c r="A6" s="40" t="s">
        <v>28</v>
      </c>
      <c r="B6" s="41" t="s">
        <v>23</v>
      </c>
      <c r="C6" s="42" t="s">
        <v>24</v>
      </c>
      <c r="D6" s="43" t="s">
        <v>38</v>
      </c>
      <c r="E6" s="44" t="s">
        <v>11</v>
      </c>
      <c r="F6" s="44" t="s">
        <v>37</v>
      </c>
      <c r="G6" s="44" t="s">
        <v>37</v>
      </c>
      <c r="H6" s="46">
        <v>280</v>
      </c>
      <c r="I6" s="47">
        <v>44927</v>
      </c>
      <c r="J6" s="47">
        <v>45291</v>
      </c>
      <c r="K6" s="46">
        <v>280</v>
      </c>
      <c r="L6" s="55">
        <f t="shared" ref="L6:L40" si="0">SUM(H6-K6)</f>
        <v>0</v>
      </c>
    </row>
    <row r="7" spans="1:12" s="20" customFormat="1" ht="12" customHeight="1" x14ac:dyDescent="0.2">
      <c r="A7" s="31" t="s">
        <v>93</v>
      </c>
      <c r="B7" s="41" t="s">
        <v>23</v>
      </c>
      <c r="C7" s="42" t="s">
        <v>24</v>
      </c>
      <c r="D7" s="43" t="s">
        <v>47</v>
      </c>
      <c r="E7" s="44" t="s">
        <v>11</v>
      </c>
      <c r="F7" s="44" t="s">
        <v>48</v>
      </c>
      <c r="G7" s="44" t="s">
        <v>48</v>
      </c>
      <c r="H7" s="46">
        <v>3016</v>
      </c>
      <c r="I7" s="47">
        <v>44911</v>
      </c>
      <c r="J7" s="47">
        <v>45276</v>
      </c>
      <c r="K7" s="46">
        <v>3016</v>
      </c>
      <c r="L7" s="55">
        <f t="shared" si="0"/>
        <v>0</v>
      </c>
    </row>
    <row r="8" spans="1:12" s="20" customFormat="1" ht="12" customHeight="1" x14ac:dyDescent="0.2">
      <c r="A8" s="31" t="s">
        <v>94</v>
      </c>
      <c r="B8" s="41" t="s">
        <v>23</v>
      </c>
      <c r="C8" s="42" t="s">
        <v>24</v>
      </c>
      <c r="D8" s="43" t="s">
        <v>49</v>
      </c>
      <c r="E8" s="44" t="s">
        <v>11</v>
      </c>
      <c r="F8" s="44" t="s">
        <v>48</v>
      </c>
      <c r="G8" s="44" t="s">
        <v>48</v>
      </c>
      <c r="H8" s="46">
        <v>1300</v>
      </c>
      <c r="I8" s="47">
        <v>44911</v>
      </c>
      <c r="J8" s="47">
        <v>45276</v>
      </c>
      <c r="K8" s="46">
        <v>1300</v>
      </c>
      <c r="L8" s="55">
        <f t="shared" si="0"/>
        <v>0</v>
      </c>
    </row>
    <row r="9" spans="1:12" s="21" customFormat="1" ht="12" customHeight="1" x14ac:dyDescent="0.2">
      <c r="A9" s="31" t="s">
        <v>104</v>
      </c>
      <c r="B9" s="41" t="s">
        <v>23</v>
      </c>
      <c r="C9" s="42" t="s">
        <v>24</v>
      </c>
      <c r="D9" s="43" t="s">
        <v>58</v>
      </c>
      <c r="E9" s="44" t="s">
        <v>11</v>
      </c>
      <c r="F9" s="44" t="s">
        <v>59</v>
      </c>
      <c r="G9" s="44" t="s">
        <v>59</v>
      </c>
      <c r="H9" s="46">
        <v>4020</v>
      </c>
      <c r="I9" s="47">
        <v>44927</v>
      </c>
      <c r="J9" s="47">
        <v>44983</v>
      </c>
      <c r="K9" s="46">
        <v>4020</v>
      </c>
      <c r="L9" s="55">
        <f t="shared" si="0"/>
        <v>0</v>
      </c>
    </row>
    <row r="10" spans="1:12" s="20" customFormat="1" ht="12" customHeight="1" x14ac:dyDescent="0.2">
      <c r="A10" s="40" t="s">
        <v>28</v>
      </c>
      <c r="B10" s="41" t="s">
        <v>23</v>
      </c>
      <c r="C10" s="42" t="s">
        <v>24</v>
      </c>
      <c r="D10" s="43" t="s">
        <v>25</v>
      </c>
      <c r="E10" s="44" t="s">
        <v>11</v>
      </c>
      <c r="F10" s="45" t="s">
        <v>66</v>
      </c>
      <c r="G10" s="45" t="s">
        <v>66</v>
      </c>
      <c r="H10" s="46">
        <v>6000</v>
      </c>
      <c r="I10" s="47">
        <v>44927</v>
      </c>
      <c r="J10" s="47">
        <v>45291</v>
      </c>
      <c r="K10" s="46">
        <v>3220.64</v>
      </c>
      <c r="L10" s="55">
        <f t="shared" si="0"/>
        <v>2779.36</v>
      </c>
    </row>
    <row r="11" spans="1:12" s="20" customFormat="1" ht="12" customHeight="1" x14ac:dyDescent="0.2">
      <c r="A11" s="31" t="s">
        <v>68</v>
      </c>
      <c r="B11" s="41" t="s">
        <v>23</v>
      </c>
      <c r="C11" s="42" t="s">
        <v>24</v>
      </c>
      <c r="D11" s="43" t="s">
        <v>27</v>
      </c>
      <c r="E11" s="44" t="s">
        <v>11</v>
      </c>
      <c r="F11" s="44" t="s">
        <v>30</v>
      </c>
      <c r="G11" s="44" t="s">
        <v>30</v>
      </c>
      <c r="H11" s="46">
        <v>120</v>
      </c>
      <c r="I11" s="47">
        <v>44927</v>
      </c>
      <c r="J11" s="47">
        <v>45291</v>
      </c>
      <c r="K11" s="46">
        <v>120</v>
      </c>
      <c r="L11" s="55">
        <f t="shared" si="0"/>
        <v>0</v>
      </c>
    </row>
    <row r="12" spans="1:12" s="20" customFormat="1" ht="12" customHeight="1" x14ac:dyDescent="0.2">
      <c r="A12" s="31" t="s">
        <v>70</v>
      </c>
      <c r="B12" s="41" t="s">
        <v>23</v>
      </c>
      <c r="C12" s="42" t="s">
        <v>24</v>
      </c>
      <c r="D12" s="43" t="s">
        <v>71</v>
      </c>
      <c r="E12" s="44" t="s">
        <v>11</v>
      </c>
      <c r="F12" s="44" t="s">
        <v>72</v>
      </c>
      <c r="G12" s="44" t="s">
        <v>72</v>
      </c>
      <c r="H12" s="46">
        <v>319</v>
      </c>
      <c r="I12" s="47">
        <v>44927</v>
      </c>
      <c r="J12" s="47">
        <v>45291</v>
      </c>
      <c r="K12" s="46">
        <v>319</v>
      </c>
      <c r="L12" s="55">
        <f t="shared" si="0"/>
        <v>0</v>
      </c>
    </row>
    <row r="13" spans="1:12" s="20" customFormat="1" ht="12" customHeight="1" x14ac:dyDescent="0.2">
      <c r="A13" s="31" t="s">
        <v>102</v>
      </c>
      <c r="B13" s="41" t="s">
        <v>23</v>
      </c>
      <c r="C13" s="42" t="s">
        <v>24</v>
      </c>
      <c r="D13" s="45" t="s">
        <v>31</v>
      </c>
      <c r="E13" s="44" t="s">
        <v>11</v>
      </c>
      <c r="F13" s="44" t="s">
        <v>32</v>
      </c>
      <c r="G13" s="44" t="s">
        <v>32</v>
      </c>
      <c r="H13" s="46">
        <v>2000</v>
      </c>
      <c r="I13" s="47">
        <v>44927</v>
      </c>
      <c r="J13" s="47">
        <v>45291</v>
      </c>
      <c r="K13" s="46">
        <v>1122.5899999999999</v>
      </c>
      <c r="L13" s="55">
        <f t="shared" si="0"/>
        <v>877.41000000000008</v>
      </c>
    </row>
    <row r="14" spans="1:12" s="20" customFormat="1" ht="12" customHeight="1" x14ac:dyDescent="0.25">
      <c r="A14" s="40" t="s">
        <v>28</v>
      </c>
      <c r="B14" s="41" t="s">
        <v>23</v>
      </c>
      <c r="C14" s="42" t="s">
        <v>24</v>
      </c>
      <c r="D14" s="43" t="s">
        <v>26</v>
      </c>
      <c r="E14" s="44" t="s">
        <v>11</v>
      </c>
      <c r="F14" s="44" t="s">
        <v>33</v>
      </c>
      <c r="G14" s="44" t="s">
        <v>33</v>
      </c>
      <c r="H14" s="46">
        <v>60</v>
      </c>
      <c r="I14" s="47">
        <v>44927</v>
      </c>
      <c r="J14" s="47">
        <v>45291</v>
      </c>
      <c r="K14" s="46">
        <v>60</v>
      </c>
      <c r="L14" s="55">
        <f t="shared" si="0"/>
        <v>0</v>
      </c>
    </row>
    <row r="15" spans="1:12" s="20" customFormat="1" ht="12" customHeight="1" x14ac:dyDescent="0.2">
      <c r="A15" s="31" t="s">
        <v>77</v>
      </c>
      <c r="B15" s="41" t="s">
        <v>23</v>
      </c>
      <c r="C15" s="42" t="s">
        <v>24</v>
      </c>
      <c r="D15" s="43" t="s">
        <v>39</v>
      </c>
      <c r="E15" s="44" t="s">
        <v>11</v>
      </c>
      <c r="F15" s="44" t="s">
        <v>64</v>
      </c>
      <c r="G15" s="44" t="s">
        <v>40</v>
      </c>
      <c r="H15" s="46">
        <v>4400</v>
      </c>
      <c r="I15" s="47">
        <v>44927</v>
      </c>
      <c r="J15" s="47">
        <v>45291</v>
      </c>
      <c r="K15" s="46">
        <v>4400</v>
      </c>
      <c r="L15" s="55">
        <f t="shared" si="0"/>
        <v>0</v>
      </c>
    </row>
    <row r="16" spans="1:12" s="20" customFormat="1" ht="12" customHeight="1" x14ac:dyDescent="0.2">
      <c r="A16" s="31" t="s">
        <v>90</v>
      </c>
      <c r="B16" s="41" t="s">
        <v>23</v>
      </c>
      <c r="C16" s="42" t="s">
        <v>24</v>
      </c>
      <c r="D16" s="43" t="s">
        <v>41</v>
      </c>
      <c r="E16" s="44" t="s">
        <v>11</v>
      </c>
      <c r="F16" s="44" t="s">
        <v>42</v>
      </c>
      <c r="G16" s="44" t="s">
        <v>42</v>
      </c>
      <c r="H16" s="46">
        <v>9000</v>
      </c>
      <c r="I16" s="47">
        <v>44927</v>
      </c>
      <c r="J16" s="47">
        <v>45291</v>
      </c>
      <c r="K16" s="46">
        <v>6776.65</v>
      </c>
      <c r="L16" s="55">
        <f t="shared" si="0"/>
        <v>2223.3500000000004</v>
      </c>
    </row>
    <row r="17" spans="1:12" s="20" customFormat="1" ht="12" customHeight="1" x14ac:dyDescent="0.2">
      <c r="A17" s="31" t="s">
        <v>91</v>
      </c>
      <c r="B17" s="41" t="s">
        <v>23</v>
      </c>
      <c r="C17" s="42" t="s">
        <v>24</v>
      </c>
      <c r="D17" s="43" t="s">
        <v>92</v>
      </c>
      <c r="E17" s="44" t="s">
        <v>11</v>
      </c>
      <c r="F17" s="44" t="s">
        <v>42</v>
      </c>
      <c r="G17" s="44" t="s">
        <v>42</v>
      </c>
      <c r="H17" s="46">
        <v>1950</v>
      </c>
      <c r="I17" s="47">
        <v>44927</v>
      </c>
      <c r="J17" s="47">
        <v>45291</v>
      </c>
      <c r="K17" s="46">
        <v>1950</v>
      </c>
      <c r="L17" s="55">
        <f t="shared" si="0"/>
        <v>0</v>
      </c>
    </row>
    <row r="18" spans="1:12" s="20" customFormat="1" ht="12" customHeight="1" x14ac:dyDescent="0.2">
      <c r="A18" s="31" t="s">
        <v>105</v>
      </c>
      <c r="B18" s="41" t="s">
        <v>23</v>
      </c>
      <c r="C18" s="42" t="s">
        <v>24</v>
      </c>
      <c r="D18" s="43" t="s">
        <v>29</v>
      </c>
      <c r="E18" s="44" t="s">
        <v>11</v>
      </c>
      <c r="F18" s="44" t="s">
        <v>106</v>
      </c>
      <c r="G18" s="44" t="s">
        <v>106</v>
      </c>
      <c r="H18" s="46">
        <v>700</v>
      </c>
      <c r="I18" s="47">
        <v>44927</v>
      </c>
      <c r="J18" s="47">
        <v>45291</v>
      </c>
      <c r="K18" s="46">
        <v>523.16200000000003</v>
      </c>
      <c r="L18" s="55">
        <f t="shared" si="0"/>
        <v>176.83799999999997</v>
      </c>
    </row>
    <row r="19" spans="1:12" s="20" customFormat="1" ht="12" customHeight="1" x14ac:dyDescent="0.2">
      <c r="A19" s="31" t="s">
        <v>89</v>
      </c>
      <c r="B19" s="41" t="s">
        <v>23</v>
      </c>
      <c r="C19" s="42" t="s">
        <v>24</v>
      </c>
      <c r="D19" s="43" t="s">
        <v>55</v>
      </c>
      <c r="E19" s="44" t="s">
        <v>11</v>
      </c>
      <c r="F19" s="50" t="s">
        <v>62</v>
      </c>
      <c r="G19" s="50" t="s">
        <v>62</v>
      </c>
      <c r="H19" s="48">
        <v>2000</v>
      </c>
      <c r="I19" s="47">
        <v>44927</v>
      </c>
      <c r="J19" s="47">
        <v>45291</v>
      </c>
      <c r="K19" s="46">
        <v>675</v>
      </c>
      <c r="L19" s="55">
        <f t="shared" si="0"/>
        <v>1325</v>
      </c>
    </row>
    <row r="20" spans="1:12" s="21" customFormat="1" ht="12" customHeight="1" x14ac:dyDescent="0.2">
      <c r="A20" s="31" t="s">
        <v>78</v>
      </c>
      <c r="B20" s="41" t="s">
        <v>23</v>
      </c>
      <c r="C20" s="42" t="s">
        <v>24</v>
      </c>
      <c r="D20" s="43" t="s">
        <v>43</v>
      </c>
      <c r="E20" s="44" t="s">
        <v>11</v>
      </c>
      <c r="F20" s="44" t="s">
        <v>44</v>
      </c>
      <c r="G20" s="45" t="s">
        <v>44</v>
      </c>
      <c r="H20" s="46">
        <v>10000</v>
      </c>
      <c r="I20" s="47">
        <v>44927</v>
      </c>
      <c r="J20" s="47">
        <v>45350</v>
      </c>
      <c r="K20" s="46">
        <v>6274</v>
      </c>
      <c r="L20" s="55">
        <f t="shared" si="0"/>
        <v>3726</v>
      </c>
    </row>
    <row r="21" spans="1:12" s="21" customFormat="1" ht="12" customHeight="1" x14ac:dyDescent="0.2">
      <c r="A21" s="45" t="s">
        <v>108</v>
      </c>
      <c r="B21" s="41" t="s">
        <v>23</v>
      </c>
      <c r="C21" s="42" t="s">
        <v>24</v>
      </c>
      <c r="D21" s="43" t="s">
        <v>56</v>
      </c>
      <c r="E21" s="44" t="s">
        <v>11</v>
      </c>
      <c r="F21" s="44" t="s">
        <v>57</v>
      </c>
      <c r="G21" s="44" t="s">
        <v>57</v>
      </c>
      <c r="H21" s="46">
        <v>15000</v>
      </c>
      <c r="I21" s="47">
        <v>44927</v>
      </c>
      <c r="J21" s="47">
        <v>45291</v>
      </c>
      <c r="K21" s="46">
        <v>8880</v>
      </c>
      <c r="L21" s="55">
        <f t="shared" si="0"/>
        <v>6120</v>
      </c>
    </row>
    <row r="22" spans="1:12" s="21" customFormat="1" ht="12" customHeight="1" x14ac:dyDescent="0.2">
      <c r="A22" s="31" t="s">
        <v>69</v>
      </c>
      <c r="B22" s="41" t="s">
        <v>23</v>
      </c>
      <c r="C22" s="42" t="s">
        <v>24</v>
      </c>
      <c r="D22" s="43" t="s">
        <v>129</v>
      </c>
      <c r="E22" s="44" t="s">
        <v>11</v>
      </c>
      <c r="F22" s="44" t="s">
        <v>36</v>
      </c>
      <c r="G22" s="44" t="s">
        <v>36</v>
      </c>
      <c r="H22" s="46">
        <v>1500</v>
      </c>
      <c r="I22" s="47">
        <v>44927</v>
      </c>
      <c r="J22" s="47">
        <v>45291</v>
      </c>
      <c r="K22" s="46">
        <v>1056.6399999999999</v>
      </c>
      <c r="L22" s="55">
        <f t="shared" si="0"/>
        <v>443.36000000000013</v>
      </c>
    </row>
    <row r="23" spans="1:12" s="21" customFormat="1" ht="12" customHeight="1" x14ac:dyDescent="0.2">
      <c r="A23" s="31" t="s">
        <v>79</v>
      </c>
      <c r="B23" s="41" t="s">
        <v>23</v>
      </c>
      <c r="C23" s="42" t="s">
        <v>24</v>
      </c>
      <c r="D23" s="43" t="s">
        <v>45</v>
      </c>
      <c r="E23" s="44" t="s">
        <v>11</v>
      </c>
      <c r="F23" s="45" t="s">
        <v>46</v>
      </c>
      <c r="G23" s="45" t="s">
        <v>46</v>
      </c>
      <c r="H23" s="46">
        <v>2000</v>
      </c>
      <c r="I23" s="47">
        <v>44927</v>
      </c>
      <c r="J23" s="47">
        <v>45291</v>
      </c>
      <c r="K23" s="46">
        <v>1377</v>
      </c>
      <c r="L23" s="55">
        <f t="shared" si="0"/>
        <v>623</v>
      </c>
    </row>
    <row r="24" spans="1:12" s="21" customFormat="1" ht="12" customHeight="1" x14ac:dyDescent="0.2">
      <c r="A24" s="31" t="s">
        <v>110</v>
      </c>
      <c r="B24" s="41" t="s">
        <v>23</v>
      </c>
      <c r="C24" s="42" t="s">
        <v>24</v>
      </c>
      <c r="D24" s="43" t="s">
        <v>35</v>
      </c>
      <c r="E24" s="44" t="s">
        <v>11</v>
      </c>
      <c r="F24" s="45" t="s">
        <v>34</v>
      </c>
      <c r="G24" s="45" t="s">
        <v>34</v>
      </c>
      <c r="H24" s="46">
        <v>1200</v>
      </c>
      <c r="I24" s="47">
        <v>44927</v>
      </c>
      <c r="J24" s="47">
        <v>45291</v>
      </c>
      <c r="K24" s="46">
        <v>900</v>
      </c>
      <c r="L24" s="55">
        <f t="shared" si="0"/>
        <v>300</v>
      </c>
    </row>
    <row r="25" spans="1:12" s="21" customFormat="1" ht="12" customHeight="1" x14ac:dyDescent="0.25">
      <c r="A25" s="40" t="s">
        <v>28</v>
      </c>
      <c r="B25" s="41" t="s">
        <v>23</v>
      </c>
      <c r="C25" s="42" t="s">
        <v>24</v>
      </c>
      <c r="D25" s="43" t="s">
        <v>88</v>
      </c>
      <c r="E25" s="44" t="s">
        <v>11</v>
      </c>
      <c r="F25" s="44" t="s">
        <v>67</v>
      </c>
      <c r="G25" s="44" t="s">
        <v>67</v>
      </c>
      <c r="H25" s="48">
        <v>199.99</v>
      </c>
      <c r="I25" s="49">
        <v>44927</v>
      </c>
      <c r="J25" s="49">
        <v>45291</v>
      </c>
      <c r="K25" s="46">
        <v>199.99</v>
      </c>
      <c r="L25" s="55">
        <f t="shared" si="0"/>
        <v>0</v>
      </c>
    </row>
    <row r="26" spans="1:12" s="32" customFormat="1" ht="12" customHeight="1" x14ac:dyDescent="0.2">
      <c r="A26" s="31" t="s">
        <v>80</v>
      </c>
      <c r="B26" s="41" t="s">
        <v>23</v>
      </c>
      <c r="C26" s="42" t="s">
        <v>24</v>
      </c>
      <c r="D26" s="43" t="s">
        <v>81</v>
      </c>
      <c r="E26" s="44" t="s">
        <v>11</v>
      </c>
      <c r="F26" s="44" t="s">
        <v>67</v>
      </c>
      <c r="G26" s="44" t="s">
        <v>67</v>
      </c>
      <c r="H26" s="48">
        <v>94.69</v>
      </c>
      <c r="I26" s="49">
        <v>44927</v>
      </c>
      <c r="J26" s="49">
        <v>45291</v>
      </c>
      <c r="K26" s="46">
        <v>94.69</v>
      </c>
      <c r="L26" s="55">
        <f t="shared" si="0"/>
        <v>0</v>
      </c>
    </row>
    <row r="27" spans="1:12" s="32" customFormat="1" ht="12" customHeight="1" x14ac:dyDescent="0.2">
      <c r="A27" s="31" t="s">
        <v>82</v>
      </c>
      <c r="B27" s="41" t="s">
        <v>23</v>
      </c>
      <c r="C27" s="42" t="s">
        <v>24</v>
      </c>
      <c r="D27" s="43" t="s">
        <v>83</v>
      </c>
      <c r="E27" s="44" t="s">
        <v>11</v>
      </c>
      <c r="F27" s="44" t="s">
        <v>67</v>
      </c>
      <c r="G27" s="44" t="s">
        <v>67</v>
      </c>
      <c r="H27" s="48">
        <v>2170.67</v>
      </c>
      <c r="I27" s="49">
        <v>44927</v>
      </c>
      <c r="J27" s="49">
        <v>45291</v>
      </c>
      <c r="K27" s="46">
        <v>2170.67</v>
      </c>
      <c r="L27" s="55">
        <f t="shared" si="0"/>
        <v>0</v>
      </c>
    </row>
    <row r="28" spans="1:12" s="22" customFormat="1" ht="12" customHeight="1" x14ac:dyDescent="0.2">
      <c r="A28" s="31" t="s">
        <v>84</v>
      </c>
      <c r="B28" s="41" t="s">
        <v>23</v>
      </c>
      <c r="C28" s="42" t="s">
        <v>24</v>
      </c>
      <c r="D28" s="43" t="s">
        <v>85</v>
      </c>
      <c r="E28" s="44" t="s">
        <v>11</v>
      </c>
      <c r="F28" s="44" t="s">
        <v>67</v>
      </c>
      <c r="G28" s="44" t="s">
        <v>67</v>
      </c>
      <c r="H28" s="48">
        <v>564.30999999999995</v>
      </c>
      <c r="I28" s="49">
        <v>44927</v>
      </c>
      <c r="J28" s="49">
        <v>45291</v>
      </c>
      <c r="K28" s="46">
        <v>564.30999999999995</v>
      </c>
      <c r="L28" s="55">
        <f t="shared" si="0"/>
        <v>0</v>
      </c>
    </row>
    <row r="29" spans="1:12" s="22" customFormat="1" ht="12" customHeight="1" x14ac:dyDescent="0.2">
      <c r="A29" s="31" t="s">
        <v>86</v>
      </c>
      <c r="B29" s="41" t="s">
        <v>23</v>
      </c>
      <c r="C29" s="42" t="s">
        <v>24</v>
      </c>
      <c r="D29" s="43" t="s">
        <v>87</v>
      </c>
      <c r="E29" s="44" t="s">
        <v>11</v>
      </c>
      <c r="F29" s="44" t="s">
        <v>67</v>
      </c>
      <c r="G29" s="44" t="s">
        <v>67</v>
      </c>
      <c r="H29" s="48">
        <v>311.52</v>
      </c>
      <c r="I29" s="49">
        <v>44927</v>
      </c>
      <c r="J29" s="49">
        <v>45291</v>
      </c>
      <c r="K29" s="46">
        <v>311.52</v>
      </c>
      <c r="L29" s="55">
        <f t="shared" si="0"/>
        <v>0</v>
      </c>
    </row>
    <row r="30" spans="1:12" s="22" customFormat="1" ht="12" customHeight="1" x14ac:dyDescent="0.2">
      <c r="A30" s="40" t="s">
        <v>28</v>
      </c>
      <c r="B30" s="41" t="s">
        <v>23</v>
      </c>
      <c r="C30" s="42" t="s">
        <v>24</v>
      </c>
      <c r="D30" s="51" t="s">
        <v>113</v>
      </c>
      <c r="E30" s="44" t="s">
        <v>11</v>
      </c>
      <c r="F30" s="44" t="s">
        <v>57</v>
      </c>
      <c r="G30" s="44" t="s">
        <v>57</v>
      </c>
      <c r="H30" s="46">
        <v>350</v>
      </c>
      <c r="I30" s="47">
        <v>44937</v>
      </c>
      <c r="J30" s="47">
        <v>44937</v>
      </c>
      <c r="K30" s="46">
        <v>350</v>
      </c>
      <c r="L30" s="55">
        <f t="shared" si="0"/>
        <v>0</v>
      </c>
    </row>
    <row r="31" spans="1:12" s="22" customFormat="1" ht="12" customHeight="1" x14ac:dyDescent="0.2">
      <c r="A31" s="40" t="s">
        <v>28</v>
      </c>
      <c r="B31" s="41" t="s">
        <v>23</v>
      </c>
      <c r="C31" s="42" t="s">
        <v>24</v>
      </c>
      <c r="D31" s="52" t="s">
        <v>113</v>
      </c>
      <c r="E31" s="44" t="s">
        <v>11</v>
      </c>
      <c r="F31" s="31" t="s">
        <v>114</v>
      </c>
      <c r="G31" s="31" t="s">
        <v>114</v>
      </c>
      <c r="H31" s="48">
        <v>1582.57</v>
      </c>
      <c r="I31" s="49">
        <v>44957</v>
      </c>
      <c r="J31" s="49">
        <v>44957</v>
      </c>
      <c r="K31" s="46">
        <v>1582.57</v>
      </c>
      <c r="L31" s="55">
        <f t="shared" si="0"/>
        <v>0</v>
      </c>
    </row>
    <row r="32" spans="1:12" s="22" customFormat="1" ht="12" customHeight="1" x14ac:dyDescent="0.2">
      <c r="A32" s="45" t="s">
        <v>107</v>
      </c>
      <c r="B32" s="41" t="s">
        <v>23</v>
      </c>
      <c r="C32" s="42" t="s">
        <v>24</v>
      </c>
      <c r="D32" s="51" t="s">
        <v>109</v>
      </c>
      <c r="E32" s="44" t="s">
        <v>11</v>
      </c>
      <c r="F32" s="44" t="s">
        <v>57</v>
      </c>
      <c r="G32" s="44" t="s">
        <v>57</v>
      </c>
      <c r="H32" s="46">
        <v>200</v>
      </c>
      <c r="I32" s="47">
        <v>44958</v>
      </c>
      <c r="J32" s="47">
        <v>44984</v>
      </c>
      <c r="K32" s="46">
        <v>200</v>
      </c>
      <c r="L32" s="55">
        <f t="shared" si="0"/>
        <v>0</v>
      </c>
    </row>
    <row r="33" spans="1:12" s="32" customFormat="1" ht="12" customHeight="1" x14ac:dyDescent="0.2">
      <c r="A33" s="31" t="s">
        <v>100</v>
      </c>
      <c r="B33" s="41" t="s">
        <v>23</v>
      </c>
      <c r="C33" s="42" t="s">
        <v>24</v>
      </c>
      <c r="D33" s="31" t="s">
        <v>101</v>
      </c>
      <c r="E33" s="44" t="s">
        <v>11</v>
      </c>
      <c r="F33" s="53" t="s">
        <v>115</v>
      </c>
      <c r="G33" s="53" t="s">
        <v>115</v>
      </c>
      <c r="H33" s="48">
        <v>651.03</v>
      </c>
      <c r="I33" s="49">
        <v>44980</v>
      </c>
      <c r="J33" s="49">
        <v>44981</v>
      </c>
      <c r="K33" s="46">
        <v>651.03</v>
      </c>
      <c r="L33" s="55">
        <f t="shared" si="0"/>
        <v>0</v>
      </c>
    </row>
    <row r="34" spans="1:12" s="22" customFormat="1" ht="12" customHeight="1" x14ac:dyDescent="0.2">
      <c r="A34" s="31" t="s">
        <v>97</v>
      </c>
      <c r="B34" s="41" t="s">
        <v>23</v>
      </c>
      <c r="C34" s="42" t="s">
        <v>24</v>
      </c>
      <c r="D34" s="43" t="s">
        <v>98</v>
      </c>
      <c r="E34" s="44" t="s">
        <v>11</v>
      </c>
      <c r="F34" s="44" t="s">
        <v>99</v>
      </c>
      <c r="G34" s="44" t="s">
        <v>99</v>
      </c>
      <c r="H34" s="48">
        <v>442</v>
      </c>
      <c r="I34" s="49">
        <v>44981</v>
      </c>
      <c r="J34" s="49">
        <v>44981</v>
      </c>
      <c r="K34" s="46">
        <v>442</v>
      </c>
      <c r="L34" s="55">
        <f t="shared" si="0"/>
        <v>0</v>
      </c>
    </row>
    <row r="35" spans="1:12" s="22" customFormat="1" ht="12" customHeight="1" x14ac:dyDescent="0.2">
      <c r="A35" s="31" t="s">
        <v>73</v>
      </c>
      <c r="B35" s="41" t="s">
        <v>23</v>
      </c>
      <c r="C35" s="42" t="s">
        <v>24</v>
      </c>
      <c r="D35" s="43" t="s">
        <v>60</v>
      </c>
      <c r="E35" s="44" t="s">
        <v>11</v>
      </c>
      <c r="F35" s="44" t="s">
        <v>61</v>
      </c>
      <c r="G35" s="44" t="s">
        <v>61</v>
      </c>
      <c r="H35" s="48">
        <v>3457.5</v>
      </c>
      <c r="I35" s="49">
        <v>44981</v>
      </c>
      <c r="J35" s="49">
        <v>44981</v>
      </c>
      <c r="K35" s="46">
        <v>3457.5</v>
      </c>
      <c r="L35" s="55">
        <f t="shared" si="0"/>
        <v>0</v>
      </c>
    </row>
    <row r="36" spans="1:12" s="22" customFormat="1" ht="12" customHeight="1" x14ac:dyDescent="0.2">
      <c r="A36" s="31" t="s">
        <v>74</v>
      </c>
      <c r="B36" s="41" t="s">
        <v>23</v>
      </c>
      <c r="C36" s="42" t="s">
        <v>24</v>
      </c>
      <c r="D36" s="31" t="s">
        <v>75</v>
      </c>
      <c r="E36" s="44" t="s">
        <v>11</v>
      </c>
      <c r="F36" s="50" t="s">
        <v>76</v>
      </c>
      <c r="G36" s="53" t="s">
        <v>76</v>
      </c>
      <c r="H36" s="48">
        <v>7200</v>
      </c>
      <c r="I36" s="49">
        <v>44950</v>
      </c>
      <c r="J36" s="49">
        <v>44981</v>
      </c>
      <c r="K36" s="46">
        <v>7200</v>
      </c>
      <c r="L36" s="55">
        <f t="shared" si="0"/>
        <v>0</v>
      </c>
    </row>
    <row r="37" spans="1:12" s="22" customFormat="1" ht="12" customHeight="1" x14ac:dyDescent="0.2">
      <c r="A37" s="31" t="s">
        <v>95</v>
      </c>
      <c r="B37" s="41" t="s">
        <v>23</v>
      </c>
      <c r="C37" s="42" t="s">
        <v>24</v>
      </c>
      <c r="D37" s="44" t="s">
        <v>96</v>
      </c>
      <c r="E37" s="44" t="s">
        <v>11</v>
      </c>
      <c r="F37" s="44" t="s">
        <v>48</v>
      </c>
      <c r="G37" s="44" t="s">
        <v>48</v>
      </c>
      <c r="H37" s="46">
        <v>1664</v>
      </c>
      <c r="I37" s="47">
        <v>44988</v>
      </c>
      <c r="J37" s="47">
        <v>45029</v>
      </c>
      <c r="K37" s="46">
        <v>1664</v>
      </c>
      <c r="L37" s="55">
        <f t="shared" si="0"/>
        <v>0</v>
      </c>
    </row>
    <row r="38" spans="1:12" s="22" customFormat="1" ht="12" customHeight="1" x14ac:dyDescent="0.2">
      <c r="A38" s="31" t="s">
        <v>103</v>
      </c>
      <c r="B38" s="41" t="s">
        <v>23</v>
      </c>
      <c r="C38" s="42" t="s">
        <v>24</v>
      </c>
      <c r="D38" s="43" t="s">
        <v>51</v>
      </c>
      <c r="E38" s="44" t="s">
        <v>11</v>
      </c>
      <c r="F38" s="44" t="s">
        <v>50</v>
      </c>
      <c r="G38" s="45" t="s">
        <v>50</v>
      </c>
      <c r="H38" s="46">
        <v>335</v>
      </c>
      <c r="I38" s="47">
        <v>44999</v>
      </c>
      <c r="J38" s="47">
        <v>45365</v>
      </c>
      <c r="K38" s="46">
        <v>335</v>
      </c>
      <c r="L38" s="55">
        <f t="shared" si="0"/>
        <v>0</v>
      </c>
    </row>
    <row r="39" spans="1:12" s="22" customFormat="1" ht="12" customHeight="1" x14ac:dyDescent="0.2">
      <c r="A39" s="31" t="s">
        <v>111</v>
      </c>
      <c r="B39" s="41" t="s">
        <v>23</v>
      </c>
      <c r="C39" s="42" t="s">
        <v>24</v>
      </c>
      <c r="D39" s="43" t="s">
        <v>53</v>
      </c>
      <c r="E39" s="44" t="s">
        <v>11</v>
      </c>
      <c r="F39" s="45" t="s">
        <v>54</v>
      </c>
      <c r="G39" s="45" t="s">
        <v>52</v>
      </c>
      <c r="H39" s="46">
        <v>2000</v>
      </c>
      <c r="I39" s="47">
        <v>45047</v>
      </c>
      <c r="J39" s="47">
        <v>45291</v>
      </c>
      <c r="K39" s="46">
        <v>101.76</v>
      </c>
      <c r="L39" s="55">
        <f t="shared" si="0"/>
        <v>1898.24</v>
      </c>
    </row>
    <row r="40" spans="1:12" s="22" customFormat="1" ht="12" customHeight="1" x14ac:dyDescent="0.2">
      <c r="A40" s="31" t="s">
        <v>112</v>
      </c>
      <c r="B40" s="41" t="s">
        <v>23</v>
      </c>
      <c r="C40" s="42" t="s">
        <v>24</v>
      </c>
      <c r="D40" s="43" t="s">
        <v>60</v>
      </c>
      <c r="E40" s="44" t="s">
        <v>11</v>
      </c>
      <c r="F40" s="44" t="s">
        <v>61</v>
      </c>
      <c r="G40" s="44" t="s">
        <v>61</v>
      </c>
      <c r="H40" s="48">
        <v>1720</v>
      </c>
      <c r="I40" s="49">
        <v>45065</v>
      </c>
      <c r="J40" s="49">
        <v>45103</v>
      </c>
      <c r="K40" s="46">
        <v>1600</v>
      </c>
      <c r="L40" s="55">
        <f t="shared" si="0"/>
        <v>120</v>
      </c>
    </row>
    <row r="41" spans="1:12" s="22" customFormat="1" ht="12" customHeight="1" x14ac:dyDescent="0.2">
      <c r="A41" s="31" t="s">
        <v>118</v>
      </c>
      <c r="B41" s="41" t="s">
        <v>23</v>
      </c>
      <c r="C41" s="42" t="s">
        <v>24</v>
      </c>
      <c r="D41" s="44" t="s">
        <v>119</v>
      </c>
      <c r="E41" s="44" t="s">
        <v>11</v>
      </c>
      <c r="F41" s="44" t="s">
        <v>48</v>
      </c>
      <c r="G41" s="44" t="s">
        <v>48</v>
      </c>
      <c r="H41" s="46">
        <v>1684.8</v>
      </c>
      <c r="I41" s="47">
        <v>45108</v>
      </c>
      <c r="J41" s="47">
        <v>45229</v>
      </c>
      <c r="K41" s="46">
        <v>1684.8</v>
      </c>
      <c r="L41" s="55">
        <f t="shared" ref="L41:L52" si="1">SUM(H41-K41)</f>
        <v>0</v>
      </c>
    </row>
    <row r="42" spans="1:12" s="22" customFormat="1" ht="12" customHeight="1" x14ac:dyDescent="0.2">
      <c r="A42" s="31" t="s">
        <v>121</v>
      </c>
      <c r="B42" s="41" t="s">
        <v>23</v>
      </c>
      <c r="C42" s="42" t="s">
        <v>24</v>
      </c>
      <c r="D42" s="44" t="s">
        <v>150</v>
      </c>
      <c r="E42" s="44" t="s">
        <v>11</v>
      </c>
      <c r="F42" s="44" t="s">
        <v>120</v>
      </c>
      <c r="G42" s="44" t="s">
        <v>120</v>
      </c>
      <c r="H42" s="46">
        <v>7500</v>
      </c>
      <c r="I42" s="47">
        <v>45200</v>
      </c>
      <c r="J42" s="47">
        <v>46295</v>
      </c>
      <c r="K42" s="46">
        <v>3000</v>
      </c>
      <c r="L42" s="55">
        <f t="shared" si="1"/>
        <v>4500</v>
      </c>
    </row>
    <row r="43" spans="1:12" s="22" customFormat="1" ht="12" customHeight="1" x14ac:dyDescent="0.2">
      <c r="A43" s="31" t="s">
        <v>122</v>
      </c>
      <c r="B43" s="41" t="s">
        <v>23</v>
      </c>
      <c r="C43" s="42" t="s">
        <v>24</v>
      </c>
      <c r="D43" s="44" t="s">
        <v>149</v>
      </c>
      <c r="E43" s="44" t="s">
        <v>11</v>
      </c>
      <c r="F43" s="44" t="s">
        <v>120</v>
      </c>
      <c r="G43" s="44" t="s">
        <v>120</v>
      </c>
      <c r="H43" s="46">
        <v>7000</v>
      </c>
      <c r="I43" s="47">
        <v>45200</v>
      </c>
      <c r="J43" s="47">
        <v>46295</v>
      </c>
      <c r="K43" s="46">
        <v>840</v>
      </c>
      <c r="L43" s="55">
        <f t="shared" si="1"/>
        <v>6160</v>
      </c>
    </row>
    <row r="44" spans="1:12" s="22" customFormat="1" ht="12" customHeight="1" x14ac:dyDescent="0.2">
      <c r="A44" s="31" t="s">
        <v>123</v>
      </c>
      <c r="B44" s="41" t="s">
        <v>23</v>
      </c>
      <c r="C44" s="42" t="s">
        <v>24</v>
      </c>
      <c r="D44" s="44" t="s">
        <v>124</v>
      </c>
      <c r="E44" s="44" t="s">
        <v>11</v>
      </c>
      <c r="F44" s="44" t="s">
        <v>33</v>
      </c>
      <c r="G44" s="44" t="s">
        <v>33</v>
      </c>
      <c r="H44" s="46">
        <v>480</v>
      </c>
      <c r="I44" s="47">
        <v>45108</v>
      </c>
      <c r="J44" s="47">
        <v>45142</v>
      </c>
      <c r="K44" s="46">
        <v>480</v>
      </c>
      <c r="L44" s="55">
        <f t="shared" si="1"/>
        <v>0</v>
      </c>
    </row>
    <row r="45" spans="1:12" s="22" customFormat="1" ht="12" customHeight="1" x14ac:dyDescent="0.2">
      <c r="A45" s="31" t="s">
        <v>125</v>
      </c>
      <c r="B45" s="41" t="s">
        <v>23</v>
      </c>
      <c r="C45" s="42" t="s">
        <v>24</v>
      </c>
      <c r="D45" s="44" t="s">
        <v>126</v>
      </c>
      <c r="E45" s="44" t="s">
        <v>11</v>
      </c>
      <c r="F45" s="44" t="s">
        <v>127</v>
      </c>
      <c r="G45" s="44" t="s">
        <v>127</v>
      </c>
      <c r="H45" s="46">
        <v>733</v>
      </c>
      <c r="I45" s="47">
        <v>45198</v>
      </c>
      <c r="J45" s="47">
        <v>45220</v>
      </c>
      <c r="K45" s="46">
        <v>733</v>
      </c>
      <c r="L45" s="55">
        <f t="shared" si="1"/>
        <v>0</v>
      </c>
    </row>
    <row r="46" spans="1:12" s="22" customFormat="1" ht="12" customHeight="1" x14ac:dyDescent="0.2">
      <c r="A46" s="31" t="s">
        <v>128</v>
      </c>
      <c r="B46" s="41" t="s">
        <v>23</v>
      </c>
      <c r="C46" s="42" t="s">
        <v>24</v>
      </c>
      <c r="D46" s="43" t="s">
        <v>63</v>
      </c>
      <c r="E46" s="44" t="s">
        <v>11</v>
      </c>
      <c r="F46" s="44" t="s">
        <v>65</v>
      </c>
      <c r="G46" s="44" t="s">
        <v>65</v>
      </c>
      <c r="H46" s="48">
        <v>11375</v>
      </c>
      <c r="I46" s="49">
        <v>45198</v>
      </c>
      <c r="J46" s="49">
        <v>45261</v>
      </c>
      <c r="K46" s="46">
        <v>11375</v>
      </c>
      <c r="L46" s="55">
        <f t="shared" si="1"/>
        <v>0</v>
      </c>
    </row>
    <row r="47" spans="1:12" s="22" customFormat="1" ht="12" customHeight="1" x14ac:dyDescent="0.2">
      <c r="A47" s="31" t="s">
        <v>130</v>
      </c>
      <c r="B47" s="41" t="s">
        <v>23</v>
      </c>
      <c r="C47" s="42" t="s">
        <v>24</v>
      </c>
      <c r="D47" s="43" t="s">
        <v>132</v>
      </c>
      <c r="E47" s="44" t="s">
        <v>11</v>
      </c>
      <c r="F47" s="44" t="s">
        <v>131</v>
      </c>
      <c r="G47" s="44" t="s">
        <v>131</v>
      </c>
      <c r="H47" s="48">
        <v>290</v>
      </c>
      <c r="I47" s="49">
        <v>45231</v>
      </c>
      <c r="J47" s="49">
        <v>45260</v>
      </c>
      <c r="K47" s="46">
        <v>290</v>
      </c>
      <c r="L47" s="55">
        <f t="shared" si="1"/>
        <v>0</v>
      </c>
    </row>
    <row r="48" spans="1:12" s="22" customFormat="1" ht="12" customHeight="1" x14ac:dyDescent="0.2">
      <c r="A48" s="31" t="s">
        <v>135</v>
      </c>
      <c r="B48" s="41" t="s">
        <v>23</v>
      </c>
      <c r="C48" s="42" t="s">
        <v>24</v>
      </c>
      <c r="D48" s="43" t="s">
        <v>134</v>
      </c>
      <c r="E48" s="44" t="s">
        <v>11</v>
      </c>
      <c r="F48" s="44" t="s">
        <v>133</v>
      </c>
      <c r="G48" s="44" t="s">
        <v>133</v>
      </c>
      <c r="H48" s="48">
        <v>7800</v>
      </c>
      <c r="I48" s="49">
        <v>44927</v>
      </c>
      <c r="J48" s="49">
        <v>45291</v>
      </c>
      <c r="K48" s="46">
        <v>7800</v>
      </c>
      <c r="L48" s="55">
        <f t="shared" si="1"/>
        <v>0</v>
      </c>
    </row>
    <row r="49" spans="1:12" s="22" customFormat="1" ht="12" customHeight="1" x14ac:dyDescent="0.2">
      <c r="A49" s="31" t="s">
        <v>136</v>
      </c>
      <c r="B49" s="41" t="s">
        <v>23</v>
      </c>
      <c r="C49" s="42" t="s">
        <v>24</v>
      </c>
      <c r="D49" s="43" t="s">
        <v>98</v>
      </c>
      <c r="E49" s="44" t="s">
        <v>11</v>
      </c>
      <c r="F49" s="44" t="s">
        <v>99</v>
      </c>
      <c r="G49" s="44" t="s">
        <v>99</v>
      </c>
      <c r="H49" s="48">
        <v>197.6</v>
      </c>
      <c r="I49" s="49">
        <v>45198</v>
      </c>
      <c r="J49" s="49">
        <v>45228</v>
      </c>
      <c r="K49" s="46">
        <v>197.6</v>
      </c>
      <c r="L49" s="55">
        <f t="shared" si="1"/>
        <v>0</v>
      </c>
    </row>
    <row r="50" spans="1:12" s="22" customFormat="1" ht="12" customHeight="1" x14ac:dyDescent="0.2">
      <c r="A50" s="40" t="s">
        <v>28</v>
      </c>
      <c r="B50" s="41" t="s">
        <v>23</v>
      </c>
      <c r="C50" s="42" t="s">
        <v>24</v>
      </c>
      <c r="D50" s="52" t="s">
        <v>137</v>
      </c>
      <c r="E50" s="44" t="s">
        <v>11</v>
      </c>
      <c r="F50" s="31" t="s">
        <v>114</v>
      </c>
      <c r="G50" s="31" t="s">
        <v>114</v>
      </c>
      <c r="H50" s="48">
        <v>1774.6</v>
      </c>
      <c r="I50" s="49">
        <v>45261</v>
      </c>
      <c r="J50" s="49">
        <v>45291</v>
      </c>
      <c r="K50" s="46">
        <v>1774.6</v>
      </c>
      <c r="L50" s="55">
        <f t="shared" si="1"/>
        <v>0</v>
      </c>
    </row>
    <row r="51" spans="1:12" s="22" customFormat="1" ht="12" customHeight="1" x14ac:dyDescent="0.2">
      <c r="A51" s="40" t="s">
        <v>138</v>
      </c>
      <c r="B51" s="41" t="s">
        <v>23</v>
      </c>
      <c r="C51" s="42" t="s">
        <v>24</v>
      </c>
      <c r="D51" s="52" t="s">
        <v>140</v>
      </c>
      <c r="E51" s="44" t="s">
        <v>11</v>
      </c>
      <c r="F51" s="31" t="s">
        <v>139</v>
      </c>
      <c r="G51" s="31" t="s">
        <v>139</v>
      </c>
      <c r="H51" s="48">
        <v>1900</v>
      </c>
      <c r="I51" s="49">
        <v>45198</v>
      </c>
      <c r="J51" s="49">
        <v>45228</v>
      </c>
      <c r="K51" s="46">
        <v>1400</v>
      </c>
      <c r="L51" s="55">
        <f t="shared" si="1"/>
        <v>500</v>
      </c>
    </row>
    <row r="52" spans="1:12" s="22" customFormat="1" ht="12" customHeight="1" x14ac:dyDescent="0.2">
      <c r="A52" s="40" t="s">
        <v>142</v>
      </c>
      <c r="B52" s="41" t="s">
        <v>23</v>
      </c>
      <c r="C52" s="42" t="s">
        <v>24</v>
      </c>
      <c r="D52" s="52" t="s">
        <v>143</v>
      </c>
      <c r="E52" s="44" t="s">
        <v>11</v>
      </c>
      <c r="F52" s="31" t="s">
        <v>141</v>
      </c>
      <c r="G52" s="31" t="s">
        <v>141</v>
      </c>
      <c r="H52" s="48">
        <v>11802</v>
      </c>
      <c r="I52" s="49">
        <v>45110</v>
      </c>
      <c r="J52" s="49">
        <v>45260</v>
      </c>
      <c r="K52" s="46">
        <v>11802</v>
      </c>
      <c r="L52" s="55">
        <f t="shared" si="1"/>
        <v>0</v>
      </c>
    </row>
    <row r="53" spans="1:12" s="22" customFormat="1" ht="12" customHeight="1" x14ac:dyDescent="0.2">
      <c r="A53" s="40" t="s">
        <v>28</v>
      </c>
      <c r="B53" s="41" t="s">
        <v>23</v>
      </c>
      <c r="C53" s="42" t="s">
        <v>24</v>
      </c>
      <c r="D53" s="52" t="s">
        <v>144</v>
      </c>
      <c r="E53" s="44" t="s">
        <v>11</v>
      </c>
      <c r="F53" s="54" t="s">
        <v>145</v>
      </c>
      <c r="G53" s="31" t="s">
        <v>145</v>
      </c>
      <c r="H53" s="48">
        <v>11525</v>
      </c>
      <c r="I53" s="49">
        <v>45191</v>
      </c>
      <c r="J53" s="49">
        <v>45291</v>
      </c>
      <c r="K53" s="46">
        <v>11525</v>
      </c>
      <c r="L53" s="55">
        <f t="shared" ref="L53:L54" si="2">SUM(H53-K53)</f>
        <v>0</v>
      </c>
    </row>
    <row r="54" spans="1:12" s="22" customFormat="1" ht="12" customHeight="1" x14ac:dyDescent="0.2">
      <c r="A54" s="40" t="s">
        <v>146</v>
      </c>
      <c r="B54" s="41" t="s">
        <v>23</v>
      </c>
      <c r="C54" s="42" t="s">
        <v>24</v>
      </c>
      <c r="D54" s="52" t="s">
        <v>148</v>
      </c>
      <c r="E54" s="44" t="s">
        <v>11</v>
      </c>
      <c r="F54" s="31" t="s">
        <v>147</v>
      </c>
      <c r="G54" s="31" t="s">
        <v>147</v>
      </c>
      <c r="H54" s="48">
        <v>1003.7</v>
      </c>
      <c r="I54" s="49">
        <v>45240</v>
      </c>
      <c r="J54" s="49">
        <v>45281</v>
      </c>
      <c r="K54" s="46">
        <v>1003.7</v>
      </c>
      <c r="L54" s="55">
        <f t="shared" si="2"/>
        <v>0</v>
      </c>
    </row>
    <row r="57" spans="1:12" ht="20.25" x14ac:dyDescent="0.45">
      <c r="A57" s="33"/>
    </row>
  </sheetData>
  <sortState xmlns:xlrd2="http://schemas.microsoft.com/office/spreadsheetml/2017/richdata2" ref="A6:K40">
    <sortCondition ref="I6:I40"/>
  </sortState>
  <mergeCells count="2">
    <mergeCell ref="A1:L1"/>
    <mergeCell ref="A2:L2"/>
  </mergeCells>
  <phoneticPr fontId="27" type="noConversion"/>
  <pageMargins left="0.11811023622047245" right="0.11811023622047245" top="0.15748031496062992" bottom="0.15748031496062992" header="0.31496062992125984" footer="0.31496062992125984"/>
  <pageSetup paperSize="8" scale="63" orientation="landscape" r:id="rId1"/>
  <headerFooter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41C33-46D2-4753-813B-0AF267201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CE00B-F34B-4010-B0F4-62CA023442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16C37C-B57D-446A-BE13-2E029E6CA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Anno 2023</vt:lpstr>
      <vt:lpstr>Foglio1</vt:lpstr>
      <vt:lpstr>'Anno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Collegio Geometri e Geometri Laureati della Provincia </cp:lastModifiedBy>
  <cp:lastPrinted>2024-01-31T15:05:59Z</cp:lastPrinted>
  <dcterms:created xsi:type="dcterms:W3CDTF">2014-01-29T13:24:45Z</dcterms:created>
  <dcterms:modified xsi:type="dcterms:W3CDTF">2024-05-30T14:46:47Z</dcterms:modified>
</cp:coreProperties>
</file>